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brat\Desktop\"/>
    </mc:Choice>
  </mc:AlternateContent>
  <xr:revisionPtr revIDLastSave="0" documentId="13_ncr:1_{26EB3B4E-61DE-4A23-ABD6-1ABC61FB764D}" xr6:coauthVersionLast="47" xr6:coauthVersionMax="47" xr10:uidLastSave="{00000000-0000-0000-0000-000000000000}"/>
  <bookViews>
    <workbookView xWindow="-120" yWindow="-120" windowWidth="29040" windowHeight="15840" xr2:uid="{B02894BE-CBFC-497D-8158-EB77F3EA342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7" i="1" l="1"/>
  <c r="N93" i="1"/>
  <c r="N89" i="1"/>
  <c r="N88" i="1"/>
  <c r="N84" i="1"/>
  <c r="N83" i="1"/>
  <c r="N79" i="1"/>
  <c r="N78" i="1"/>
  <c r="N74" i="1"/>
  <c r="N73" i="1"/>
  <c r="N69" i="1"/>
  <c r="N68" i="1"/>
  <c r="N64" i="1"/>
  <c r="N60" i="1"/>
  <c r="N59" i="1"/>
  <c r="N58" i="1"/>
  <c r="N54" i="1"/>
  <c r="N53" i="1"/>
  <c r="N49" i="1"/>
  <c r="N48" i="1"/>
  <c r="N47" i="1"/>
  <c r="N43" i="1"/>
  <c r="N42" i="1"/>
  <c r="N41" i="1"/>
  <c r="N37" i="1"/>
  <c r="N36" i="1"/>
  <c r="N32" i="1"/>
  <c r="N31" i="1"/>
  <c r="N27" i="1"/>
  <c r="N26" i="1"/>
  <c r="N25" i="1"/>
  <c r="N21" i="1"/>
  <c r="N20" i="1"/>
  <c r="N19" i="1"/>
  <c r="N15" i="1"/>
  <c r="N14" i="1"/>
  <c r="N10" i="1"/>
  <c r="N9" i="1"/>
  <c r="N8" i="1"/>
  <c r="N4" i="1"/>
  <c r="N3" i="1"/>
  <c r="N2" i="1"/>
  <c r="N1" i="1"/>
</calcChain>
</file>

<file path=xl/sharedStrings.xml><?xml version="1.0" encoding="utf-8"?>
<sst xmlns="http://schemas.openxmlformats.org/spreadsheetml/2006/main" count="105" uniqueCount="51">
  <si>
    <t>75574</t>
  </si>
  <si>
    <t>76161</t>
  </si>
  <si>
    <t>76402</t>
  </si>
  <si>
    <t>76425</t>
  </si>
  <si>
    <t>76457</t>
  </si>
  <si>
    <t>76476</t>
  </si>
  <si>
    <t>76479</t>
  </si>
  <si>
    <t>76480</t>
  </si>
  <si>
    <t>76500</t>
  </si>
  <si>
    <t>76560</t>
  </si>
  <si>
    <t>76562</t>
  </si>
  <si>
    <t>76592</t>
  </si>
  <si>
    <t>76620</t>
  </si>
  <si>
    <t>76621</t>
  </si>
  <si>
    <t>76687</t>
  </si>
  <si>
    <t>76734</t>
  </si>
  <si>
    <t>76751</t>
  </si>
  <si>
    <t>76761</t>
  </si>
  <si>
    <t>76797</t>
  </si>
  <si>
    <t>Emergency Weekend/After Hours Rate</t>
  </si>
  <si>
    <t>Emergency Labor rate for John Simons</t>
  </si>
  <si>
    <t>Shop Labor rate for Sebastian</t>
  </si>
  <si>
    <t>Field Labor rate for Pat</t>
  </si>
  <si>
    <t>Emergency Labor-Jon M</t>
  </si>
  <si>
    <t>Service Call &amp; Inspection Fee</t>
  </si>
  <si>
    <t>Labor rate for Pat</t>
  </si>
  <si>
    <t>Service Call &amp; Inspection Fee &lt;  Includes 1 Hour Labor</t>
  </si>
  <si>
    <t>Labor rate for Sebastian</t>
  </si>
  <si>
    <t>Pump truck called out to evacuate station.</t>
  </si>
  <si>
    <t>PN 1224 ND0058G01  Conversion Kit, 2000 Tank to Extreme Core</t>
  </si>
  <si>
    <t>Emergency Labor rate for Sebastian</t>
  </si>
  <si>
    <t>STATOR/LINER ASSY EXTREME NC0039G01</t>
  </si>
  <si>
    <t>6 inch Cover Shroud Riser Kit, E/One Extender</t>
  </si>
  <si>
    <t xml:space="preserve">Core-ug-hw, 240V, CC, 7'C  DH00904016  DH00904195  DH00905847  </t>
  </si>
  <si>
    <t xml:space="preserve">Core-ug-hw, 240V, CC, 7'C  DH00908558  DH00908561  DH00908743  DH00908744  </t>
  </si>
  <si>
    <t>1272 Hunt Club Ln</t>
  </si>
  <si>
    <t>691 W 3rd St</t>
  </si>
  <si>
    <t>5 W Bishop Hollow Rd</t>
  </si>
  <si>
    <t>7 Pennsford Ln</t>
  </si>
  <si>
    <t>421 Kirk Ln</t>
  </si>
  <si>
    <t>472 Jacques Ln</t>
  </si>
  <si>
    <t>40 Gordon Dr</t>
  </si>
  <si>
    <t>30 Sycamore Ct</t>
  </si>
  <si>
    <t>20 Paxon Hollow Road</t>
  </si>
  <si>
    <t>691 West 3rd Street</t>
  </si>
  <si>
    <t>shed</t>
  </si>
  <si>
    <t>2490 Martingale Road</t>
  </si>
  <si>
    <t>6 Pennsford Ln</t>
  </si>
  <si>
    <t>1268 Hunt Club Lane</t>
  </si>
  <si>
    <t>2218 E Deerfield Dr</t>
  </si>
  <si>
    <t>481 Foxchase 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</si>
</sst>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"/>
    <numFmt numFmtId="165" formatCode="#,##0.00###;\-#,##0.00###"/>
    <numFmt numFmtId="166" formatCode="#,##0.00;\-#,##0.00"/>
  </numFmts>
  <fonts count="2" x14ac:knownFonts="1">
    <font>
      <sz val="11"/>
      <color theme="1"/>
      <name val="Aptos Narrow"/>
      <family val="2"/>
      <scheme val="minor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5" fontId="1" fillId="0" borderId="0" xfId="0" applyNumberFormat="1" applyFont="1"/>
    <xf numFmtId="166" fontId="1" fillId="0" borderId="0" xfId="0" applyNumberFormat="1" applyFont="1"/>
    <xf numFmtId="165" fontId="1" fillId="0" borderId="1" xfId="0" applyNumberFormat="1" applyFont="1" applyBorder="1"/>
    <xf numFmtId="166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7F319-567F-4384-B6C1-E2C3C20AA555}">
  <dimension ref="A1:N98"/>
  <sheetViews>
    <sheetView tabSelected="1" topLeftCell="A85" workbookViewId="0">
      <selection activeCell="E99" sqref="E99"/>
    </sheetView>
  </sheetViews>
  <sheetFormatPr defaultRowHeight="15" x14ac:dyDescent="0.25"/>
  <cols>
    <col min="5" max="5" width="54.5703125" customWidth="1"/>
    <col min="6" max="6" width="0.140625" customWidth="1"/>
    <col min="7" max="8" width="9.140625" hidden="1" customWidth="1"/>
  </cols>
  <sheetData>
    <row r="1" spans="1:14" x14ac:dyDescent="0.25">
      <c r="A1" s="1">
        <v>45525</v>
      </c>
      <c r="C1" s="2" t="s">
        <v>0</v>
      </c>
      <c r="E1" s="2" t="s">
        <v>19</v>
      </c>
      <c r="J1" s="3">
        <v>1</v>
      </c>
      <c r="K1" s="2"/>
      <c r="L1" s="4">
        <v>200</v>
      </c>
      <c r="M1" s="2"/>
      <c r="N1" s="4">
        <f>ROUND(IF(ISNUMBER(L1), J1*L1, J1),5)</f>
        <v>200</v>
      </c>
    </row>
    <row r="2" spans="1:14" x14ac:dyDescent="0.25">
      <c r="A2" s="1">
        <v>45525</v>
      </c>
      <c r="C2" s="2" t="s">
        <v>0</v>
      </c>
      <c r="E2" s="2" t="s">
        <v>20</v>
      </c>
      <c r="J2" s="3">
        <v>1</v>
      </c>
      <c r="K2" s="2"/>
      <c r="L2" s="4">
        <v>225</v>
      </c>
      <c r="M2" s="2"/>
      <c r="N2" s="4">
        <f>ROUND(IF(ISNUMBER(L2), J2*L2, J2),5)</f>
        <v>225</v>
      </c>
    </row>
    <row r="3" spans="1:14" x14ac:dyDescent="0.25">
      <c r="A3" s="1">
        <v>45525</v>
      </c>
      <c r="C3" s="2" t="s">
        <v>0</v>
      </c>
      <c r="E3" s="2" t="s">
        <v>21</v>
      </c>
      <c r="J3" s="3">
        <v>1.5</v>
      </c>
      <c r="K3" s="2"/>
      <c r="L3" s="4">
        <v>130</v>
      </c>
      <c r="M3" s="2"/>
      <c r="N3" s="4">
        <f>ROUND(IF(ISNUMBER(L3), J3*L3, J3),5)</f>
        <v>195</v>
      </c>
    </row>
    <row r="4" spans="1:14" x14ac:dyDescent="0.25">
      <c r="A4" s="1">
        <v>45525</v>
      </c>
      <c r="C4" s="2" t="s">
        <v>0</v>
      </c>
      <c r="E4" s="2" t="s">
        <v>22</v>
      </c>
      <c r="J4" s="3">
        <v>1</v>
      </c>
      <c r="K4" s="2"/>
      <c r="L4" s="4">
        <v>130</v>
      </c>
      <c r="M4" s="2"/>
      <c r="N4" s="4">
        <f>ROUND(IF(ISNUMBER(L4), J4*L4, J4),5)</f>
        <v>130</v>
      </c>
    </row>
    <row r="5" spans="1:14" x14ac:dyDescent="0.25">
      <c r="A5" s="1"/>
      <c r="C5" s="2"/>
      <c r="E5" t="s">
        <v>35</v>
      </c>
    </row>
    <row r="6" spans="1:14" x14ac:dyDescent="0.25">
      <c r="A6" s="1"/>
      <c r="C6" s="2"/>
    </row>
    <row r="7" spans="1:14" x14ac:dyDescent="0.25">
      <c r="A7" s="1"/>
      <c r="C7" s="2"/>
    </row>
    <row r="8" spans="1:14" x14ac:dyDescent="0.25">
      <c r="A8" s="1">
        <v>45525</v>
      </c>
      <c r="C8" s="2" t="s">
        <v>1</v>
      </c>
      <c r="E8" s="2" t="s">
        <v>19</v>
      </c>
      <c r="J8" s="3">
        <v>1</v>
      </c>
      <c r="K8" s="2"/>
      <c r="L8" s="4">
        <v>200</v>
      </c>
      <c r="M8" s="2"/>
      <c r="N8" s="4">
        <f>ROUND(IF(ISNUMBER(L8), J8*L8, J8),5)</f>
        <v>200</v>
      </c>
    </row>
    <row r="9" spans="1:14" x14ac:dyDescent="0.25">
      <c r="A9" s="1">
        <v>45525</v>
      </c>
      <c r="C9" s="2" t="s">
        <v>1</v>
      </c>
      <c r="E9" s="2" t="s">
        <v>23</v>
      </c>
      <c r="J9" s="3">
        <v>1</v>
      </c>
      <c r="K9" s="2"/>
      <c r="L9" s="4">
        <v>225</v>
      </c>
      <c r="M9" s="2"/>
      <c r="N9" s="4">
        <f>ROUND(IF(ISNUMBER(L9), J9*L9, J9),5)</f>
        <v>225</v>
      </c>
    </row>
    <row r="10" spans="1:14" x14ac:dyDescent="0.25">
      <c r="A10" s="1">
        <v>45525</v>
      </c>
      <c r="C10" s="2" t="s">
        <v>1</v>
      </c>
      <c r="E10" s="2" t="s">
        <v>22</v>
      </c>
      <c r="J10" s="3">
        <v>1.5</v>
      </c>
      <c r="K10" s="2"/>
      <c r="L10" s="4">
        <v>130</v>
      </c>
      <c r="M10" s="2"/>
      <c r="N10" s="4">
        <f>ROUND(IF(ISNUMBER(L10), J10*L10, J10),5)</f>
        <v>195</v>
      </c>
    </row>
    <row r="11" spans="1:14" x14ac:dyDescent="0.25">
      <c r="A11" s="1"/>
      <c r="C11" s="2"/>
      <c r="E11" t="s">
        <v>36</v>
      </c>
    </row>
    <row r="12" spans="1:14" x14ac:dyDescent="0.25">
      <c r="A12" s="1"/>
      <c r="C12" s="2"/>
    </row>
    <row r="13" spans="1:14" x14ac:dyDescent="0.25">
      <c r="A13" s="1"/>
      <c r="C13" s="2"/>
    </row>
    <row r="14" spans="1:14" x14ac:dyDescent="0.25">
      <c r="A14" s="1">
        <v>45505</v>
      </c>
      <c r="C14" s="2" t="s">
        <v>2</v>
      </c>
      <c r="E14" s="2" t="s">
        <v>24</v>
      </c>
      <c r="J14" s="3">
        <v>1</v>
      </c>
      <c r="K14" s="2"/>
      <c r="L14" s="4">
        <v>170</v>
      </c>
      <c r="M14" s="2"/>
      <c r="N14" s="4">
        <f>ROUND(IF(ISNUMBER(L14), J14*L14, J14),5)</f>
        <v>170</v>
      </c>
    </row>
    <row r="15" spans="1:14" x14ac:dyDescent="0.25">
      <c r="A15" s="1">
        <v>45505</v>
      </c>
      <c r="C15" s="2" t="s">
        <v>2</v>
      </c>
      <c r="E15" s="2" t="s">
        <v>25</v>
      </c>
      <c r="J15" s="3">
        <v>1</v>
      </c>
      <c r="K15" s="2"/>
      <c r="L15" s="4">
        <v>130</v>
      </c>
      <c r="M15" s="2"/>
      <c r="N15" s="4">
        <f>ROUND(IF(ISNUMBER(L15), J15*L15, J15),5)</f>
        <v>130</v>
      </c>
    </row>
    <row r="16" spans="1:14" x14ac:dyDescent="0.25">
      <c r="A16" s="1"/>
      <c r="C16" s="2"/>
      <c r="E16" t="s">
        <v>37</v>
      </c>
    </row>
    <row r="17" spans="1:14" x14ac:dyDescent="0.25">
      <c r="A17" s="1"/>
      <c r="C17" s="2"/>
    </row>
    <row r="18" spans="1:14" x14ac:dyDescent="0.25">
      <c r="A18" s="1"/>
      <c r="C18" s="2"/>
    </row>
    <row r="19" spans="1:14" x14ac:dyDescent="0.25">
      <c r="A19" s="1">
        <v>45505</v>
      </c>
      <c r="C19" s="2" t="s">
        <v>3</v>
      </c>
      <c r="E19" s="2" t="s">
        <v>26</v>
      </c>
      <c r="J19" s="3">
        <v>1</v>
      </c>
      <c r="K19" s="2"/>
      <c r="L19" s="4">
        <v>170</v>
      </c>
      <c r="M19" s="2"/>
      <c r="N19" s="4">
        <f>ROUND(IF(ISNUMBER(L19), J19*L19, J19),5)</f>
        <v>170</v>
      </c>
    </row>
    <row r="20" spans="1:14" x14ac:dyDescent="0.25">
      <c r="A20" s="1">
        <v>45505</v>
      </c>
      <c r="C20" s="2" t="s">
        <v>3</v>
      </c>
      <c r="E20" s="2" t="s">
        <v>27</v>
      </c>
      <c r="J20" s="3">
        <v>1</v>
      </c>
      <c r="K20" s="2"/>
      <c r="L20" s="4">
        <v>130</v>
      </c>
      <c r="M20" s="2"/>
      <c r="N20" s="4">
        <f>ROUND(IF(ISNUMBER(L20), J20*L20, J20),5)</f>
        <v>130</v>
      </c>
    </row>
    <row r="21" spans="1:14" x14ac:dyDescent="0.25">
      <c r="A21" s="1">
        <v>45505</v>
      </c>
      <c r="C21" s="2" t="s">
        <v>3</v>
      </c>
      <c r="E21" s="2" t="s">
        <v>28</v>
      </c>
      <c r="J21" s="3">
        <v>1</v>
      </c>
      <c r="K21" s="2"/>
      <c r="L21" s="4">
        <v>441.8</v>
      </c>
      <c r="M21" s="2"/>
      <c r="N21" s="4">
        <f>ROUND(IF(ISNUMBER(L21), J21*L21, J21),5)</f>
        <v>441.8</v>
      </c>
    </row>
    <row r="22" spans="1:14" x14ac:dyDescent="0.25">
      <c r="A22" s="1"/>
      <c r="C22" s="2"/>
      <c r="E22" t="s">
        <v>38</v>
      </c>
    </row>
    <row r="23" spans="1:14" x14ac:dyDescent="0.25">
      <c r="A23" s="1"/>
      <c r="C23" s="2"/>
    </row>
    <row r="24" spans="1:14" x14ac:dyDescent="0.25">
      <c r="A24" s="1"/>
      <c r="C24" s="2"/>
    </row>
    <row r="25" spans="1:14" x14ac:dyDescent="0.25">
      <c r="A25" s="1">
        <v>45507</v>
      </c>
      <c r="C25" s="2" t="s">
        <v>4</v>
      </c>
      <c r="E25" s="2" t="s">
        <v>19</v>
      </c>
      <c r="J25" s="3">
        <v>1</v>
      </c>
      <c r="K25" s="2"/>
      <c r="L25" s="4">
        <v>200</v>
      </c>
      <c r="M25" s="2"/>
      <c r="N25" s="4">
        <f>ROUND(IF(ISNUMBER(L25), J25*L25, J25),5)</f>
        <v>200</v>
      </c>
    </row>
    <row r="26" spans="1:14" x14ac:dyDescent="0.25">
      <c r="A26" s="1">
        <v>45507</v>
      </c>
      <c r="C26" s="2" t="s">
        <v>4</v>
      </c>
      <c r="E26" s="2" t="s">
        <v>23</v>
      </c>
      <c r="J26" s="3">
        <v>1</v>
      </c>
      <c r="K26" s="2"/>
      <c r="L26" s="4">
        <v>225</v>
      </c>
      <c r="M26" s="2"/>
      <c r="N26" s="4">
        <f>ROUND(IF(ISNUMBER(L26), J26*L26, J26),5)</f>
        <v>225</v>
      </c>
    </row>
    <row r="27" spans="1:14" x14ac:dyDescent="0.25">
      <c r="A27" s="1">
        <v>45507</v>
      </c>
      <c r="C27" s="2" t="s">
        <v>4</v>
      </c>
      <c r="E27" s="2" t="s">
        <v>29</v>
      </c>
      <c r="J27" s="3">
        <v>1</v>
      </c>
      <c r="K27" s="2"/>
      <c r="L27" s="3">
        <v>75.692499999999995</v>
      </c>
      <c r="M27" s="2"/>
      <c r="N27" s="4">
        <f>ROUND(IF(ISNUMBER(L27), J27*L27, J27),5)</f>
        <v>75.692499999999995</v>
      </c>
    </row>
    <row r="28" spans="1:14" x14ac:dyDescent="0.25">
      <c r="A28" s="1"/>
      <c r="C28" s="2"/>
      <c r="E28" t="s">
        <v>39</v>
      </c>
    </row>
    <row r="29" spans="1:14" x14ac:dyDescent="0.25">
      <c r="A29" s="1"/>
      <c r="C29" s="2"/>
    </row>
    <row r="30" spans="1:14" x14ac:dyDescent="0.25">
      <c r="A30" s="1"/>
      <c r="C30" s="2"/>
    </row>
    <row r="31" spans="1:14" x14ac:dyDescent="0.25">
      <c r="A31" s="1">
        <v>45510</v>
      </c>
      <c r="C31" s="2" t="s">
        <v>5</v>
      </c>
      <c r="E31" s="2" t="s">
        <v>24</v>
      </c>
      <c r="J31" s="3">
        <v>1</v>
      </c>
      <c r="K31" s="2"/>
      <c r="L31" s="4">
        <v>170</v>
      </c>
      <c r="M31" s="2"/>
      <c r="N31" s="4">
        <f>ROUND(IF(ISNUMBER(L31), J31*L31, J31),5)</f>
        <v>170</v>
      </c>
    </row>
    <row r="32" spans="1:14" x14ac:dyDescent="0.25">
      <c r="A32" s="1">
        <v>45510</v>
      </c>
      <c r="C32" s="2" t="s">
        <v>5</v>
      </c>
      <c r="E32" s="2" t="s">
        <v>27</v>
      </c>
      <c r="J32" s="3">
        <v>1</v>
      </c>
      <c r="K32" s="2"/>
      <c r="L32" s="4">
        <v>130</v>
      </c>
      <c r="M32" s="2"/>
      <c r="N32" s="4">
        <f>ROUND(IF(ISNUMBER(L32), J32*L32, J32),5)</f>
        <v>130</v>
      </c>
    </row>
    <row r="33" spans="1:14" x14ac:dyDescent="0.25">
      <c r="A33" s="1"/>
      <c r="C33" s="2"/>
      <c r="E33" t="s">
        <v>40</v>
      </c>
    </row>
    <row r="34" spans="1:14" x14ac:dyDescent="0.25">
      <c r="A34" s="1"/>
      <c r="C34" s="2"/>
    </row>
    <row r="35" spans="1:14" x14ac:dyDescent="0.25">
      <c r="A35" s="1"/>
      <c r="C35" s="2"/>
    </row>
    <row r="36" spans="1:14" x14ac:dyDescent="0.25">
      <c r="A36" s="1">
        <v>45511</v>
      </c>
      <c r="C36" s="2" t="s">
        <v>6</v>
      </c>
      <c r="E36" s="2" t="s">
        <v>24</v>
      </c>
      <c r="J36" s="3">
        <v>1</v>
      </c>
      <c r="K36" s="2"/>
      <c r="L36" s="4">
        <v>170</v>
      </c>
      <c r="M36" s="2"/>
      <c r="N36" s="4">
        <f>ROUND(IF(ISNUMBER(L36), J36*L36, J36),5)</f>
        <v>170</v>
      </c>
    </row>
    <row r="37" spans="1:14" x14ac:dyDescent="0.25">
      <c r="A37" s="1">
        <v>45511</v>
      </c>
      <c r="C37" s="2" t="s">
        <v>6</v>
      </c>
      <c r="E37" s="2" t="s">
        <v>25</v>
      </c>
      <c r="J37" s="3">
        <v>2</v>
      </c>
      <c r="K37" s="2"/>
      <c r="L37" s="4">
        <v>130</v>
      </c>
      <c r="M37" s="2"/>
      <c r="N37" s="4">
        <f>ROUND(IF(ISNUMBER(L37), J37*L37, J37),5)</f>
        <v>260</v>
      </c>
    </row>
    <row r="38" spans="1:14" x14ac:dyDescent="0.25">
      <c r="A38" s="1"/>
      <c r="C38" s="2"/>
      <c r="E38" t="s">
        <v>41</v>
      </c>
    </row>
    <row r="39" spans="1:14" x14ac:dyDescent="0.25">
      <c r="A39" s="1"/>
      <c r="C39" s="2"/>
    </row>
    <row r="40" spans="1:14" x14ac:dyDescent="0.25">
      <c r="A40" s="1"/>
      <c r="C40" s="2"/>
    </row>
    <row r="41" spans="1:14" x14ac:dyDescent="0.25">
      <c r="A41" s="1">
        <v>45510</v>
      </c>
      <c r="C41" s="2" t="s">
        <v>7</v>
      </c>
      <c r="E41" s="2" t="s">
        <v>24</v>
      </c>
      <c r="J41" s="3">
        <v>1</v>
      </c>
      <c r="K41" s="2"/>
      <c r="L41" s="4">
        <v>170</v>
      </c>
      <c r="M41" s="2"/>
      <c r="N41" s="4">
        <f>ROUND(IF(ISNUMBER(L41), J41*L41, J41),5)</f>
        <v>170</v>
      </c>
    </row>
    <row r="42" spans="1:14" x14ac:dyDescent="0.25">
      <c r="A42" s="1">
        <v>45510</v>
      </c>
      <c r="C42" s="2" t="s">
        <v>7</v>
      </c>
      <c r="E42" s="2" t="s">
        <v>27</v>
      </c>
      <c r="J42" s="3">
        <v>1</v>
      </c>
      <c r="K42" s="2"/>
      <c r="L42" s="4">
        <v>130</v>
      </c>
      <c r="M42" s="2"/>
      <c r="N42" s="4">
        <f>ROUND(IF(ISNUMBER(L42), J42*L42, J42),5)</f>
        <v>130</v>
      </c>
    </row>
    <row r="43" spans="1:14" x14ac:dyDescent="0.25">
      <c r="A43" s="1">
        <v>45510</v>
      </c>
      <c r="C43" s="2" t="s">
        <v>7</v>
      </c>
      <c r="E43" s="2" t="s">
        <v>28</v>
      </c>
      <c r="J43" s="3">
        <v>1</v>
      </c>
      <c r="K43" s="2"/>
      <c r="L43" s="4">
        <v>441.8</v>
      </c>
      <c r="M43" s="2"/>
      <c r="N43" s="4">
        <f>ROUND(IF(ISNUMBER(L43), J43*L43, J43),5)</f>
        <v>441.8</v>
      </c>
    </row>
    <row r="44" spans="1:14" x14ac:dyDescent="0.25">
      <c r="A44" s="1"/>
      <c r="C44" s="2"/>
      <c r="E44" t="s">
        <v>42</v>
      </c>
    </row>
    <row r="45" spans="1:14" x14ac:dyDescent="0.25">
      <c r="A45" s="1"/>
      <c r="C45" s="2"/>
    </row>
    <row r="46" spans="1:14" x14ac:dyDescent="0.25">
      <c r="A46" s="1"/>
      <c r="C46" s="2"/>
    </row>
    <row r="47" spans="1:14" x14ac:dyDescent="0.25">
      <c r="A47" s="1">
        <v>45511</v>
      </c>
      <c r="C47" s="2" t="s">
        <v>8</v>
      </c>
      <c r="E47" s="2" t="s">
        <v>24</v>
      </c>
      <c r="J47" s="3">
        <v>1</v>
      </c>
      <c r="K47" s="2"/>
      <c r="L47" s="4">
        <v>170</v>
      </c>
      <c r="M47" s="2"/>
      <c r="N47" s="4">
        <f>ROUND(IF(ISNUMBER(L47), J47*L47, J47),5)</f>
        <v>170</v>
      </c>
    </row>
    <row r="48" spans="1:14" x14ac:dyDescent="0.25">
      <c r="A48" s="1">
        <v>45511</v>
      </c>
      <c r="C48" s="2" t="s">
        <v>8</v>
      </c>
      <c r="E48" s="2" t="s">
        <v>25</v>
      </c>
      <c r="J48" s="3">
        <v>3.5</v>
      </c>
      <c r="K48" s="2"/>
      <c r="L48" s="4">
        <v>130</v>
      </c>
      <c r="M48" s="2"/>
      <c r="N48" s="4">
        <f>ROUND(IF(ISNUMBER(L48), J48*L48, J48),5)</f>
        <v>455</v>
      </c>
    </row>
    <row r="49" spans="1:14" x14ac:dyDescent="0.25">
      <c r="A49" s="1">
        <v>45511</v>
      </c>
      <c r="C49" s="2" t="s">
        <v>8</v>
      </c>
      <c r="E49" s="2" t="s">
        <v>29</v>
      </c>
      <c r="J49" s="3">
        <v>1</v>
      </c>
      <c r="K49" s="2"/>
      <c r="L49" s="3">
        <v>75.692499999999995</v>
      </c>
      <c r="M49" s="2"/>
      <c r="N49" s="4">
        <f>ROUND(IF(ISNUMBER(L49), J49*L49, J49),5)</f>
        <v>75.692499999999995</v>
      </c>
    </row>
    <row r="50" spans="1:14" x14ac:dyDescent="0.25">
      <c r="A50" s="1"/>
      <c r="C50" s="2"/>
      <c r="E50" t="s">
        <v>42</v>
      </c>
    </row>
    <row r="51" spans="1:14" x14ac:dyDescent="0.25">
      <c r="A51" s="1"/>
      <c r="C51" s="2"/>
    </row>
    <row r="52" spans="1:14" x14ac:dyDescent="0.25">
      <c r="A52" s="1"/>
      <c r="C52" s="2"/>
    </row>
    <row r="53" spans="1:14" x14ac:dyDescent="0.25">
      <c r="A53" s="1">
        <v>45514</v>
      </c>
      <c r="C53" s="2" t="s">
        <v>9</v>
      </c>
      <c r="E53" s="2" t="s">
        <v>19</v>
      </c>
      <c r="J53" s="3">
        <v>1</v>
      </c>
      <c r="K53" s="2"/>
      <c r="L53" s="4">
        <v>200</v>
      </c>
      <c r="M53" s="2"/>
      <c r="N53" s="4">
        <f>ROUND(IF(ISNUMBER(L53), J53*L53, J53),5)</f>
        <v>200</v>
      </c>
    </row>
    <row r="54" spans="1:14" x14ac:dyDescent="0.25">
      <c r="A54" s="1">
        <v>45514</v>
      </c>
      <c r="C54" s="2" t="s">
        <v>9</v>
      </c>
      <c r="E54" s="2" t="s">
        <v>30</v>
      </c>
      <c r="J54" s="3">
        <v>1.5</v>
      </c>
      <c r="K54" s="2"/>
      <c r="L54" s="4">
        <v>225</v>
      </c>
      <c r="M54" s="2"/>
      <c r="N54" s="4">
        <f>ROUND(IF(ISNUMBER(L54), J54*L54, J54),5)</f>
        <v>337.5</v>
      </c>
    </row>
    <row r="55" spans="1:14" x14ac:dyDescent="0.25">
      <c r="A55" s="1"/>
      <c r="C55" s="2"/>
      <c r="E55" t="s">
        <v>43</v>
      </c>
    </row>
    <row r="56" spans="1:14" x14ac:dyDescent="0.25">
      <c r="A56" s="1"/>
      <c r="C56" s="2"/>
    </row>
    <row r="57" spans="1:14" x14ac:dyDescent="0.25">
      <c r="A57" s="1"/>
      <c r="C57" s="2"/>
    </row>
    <row r="58" spans="1:14" x14ac:dyDescent="0.25">
      <c r="A58" s="1">
        <v>45514</v>
      </c>
      <c r="C58" s="2" t="s">
        <v>10</v>
      </c>
      <c r="E58" s="2" t="s">
        <v>19</v>
      </c>
      <c r="J58" s="3">
        <v>1</v>
      </c>
      <c r="K58" s="2"/>
      <c r="L58" s="4">
        <v>200</v>
      </c>
      <c r="M58" s="2"/>
      <c r="N58" s="4">
        <f>ROUND(IF(ISNUMBER(L58), J58*L58, J58),5)</f>
        <v>200</v>
      </c>
    </row>
    <row r="59" spans="1:14" x14ac:dyDescent="0.25">
      <c r="A59" s="1">
        <v>45514</v>
      </c>
      <c r="C59" s="2" t="s">
        <v>10</v>
      </c>
      <c r="E59" s="2" t="s">
        <v>30</v>
      </c>
      <c r="J59" s="3">
        <v>2</v>
      </c>
      <c r="K59" s="2"/>
      <c r="L59" s="4">
        <v>225</v>
      </c>
      <c r="M59" s="2"/>
      <c r="N59" s="4">
        <f>ROUND(IF(ISNUMBER(L59), J59*L59, J59),5)</f>
        <v>450</v>
      </c>
    </row>
    <row r="60" spans="1:14" x14ac:dyDescent="0.25">
      <c r="A60" s="1">
        <v>45514</v>
      </c>
      <c r="C60" s="2" t="s">
        <v>10</v>
      </c>
      <c r="E60" s="2" t="s">
        <v>31</v>
      </c>
      <c r="J60" s="3">
        <v>1</v>
      </c>
      <c r="K60" s="2"/>
      <c r="L60" s="4">
        <v>0</v>
      </c>
      <c r="M60" s="2"/>
      <c r="N60" s="4">
        <f>ROUND(IF(ISNUMBER(L60), J60*L60, J60),5)</f>
        <v>0</v>
      </c>
    </row>
    <row r="61" spans="1:14" x14ac:dyDescent="0.25">
      <c r="A61" s="1"/>
      <c r="C61" s="2"/>
      <c r="E61" t="s">
        <v>44</v>
      </c>
    </row>
    <row r="62" spans="1:14" x14ac:dyDescent="0.25">
      <c r="A62" s="1"/>
      <c r="C62" s="2"/>
    </row>
    <row r="63" spans="1:14" x14ac:dyDescent="0.25">
      <c r="A63" s="1"/>
      <c r="C63" s="2"/>
    </row>
    <row r="64" spans="1:14" x14ac:dyDescent="0.25">
      <c r="A64" s="1">
        <v>45516</v>
      </c>
      <c r="C64" s="2" t="s">
        <v>11</v>
      </c>
      <c r="E64" s="2" t="s">
        <v>33</v>
      </c>
      <c r="J64" s="3">
        <v>10</v>
      </c>
      <c r="K64" s="2"/>
      <c r="L64" s="4">
        <v>3110</v>
      </c>
      <c r="M64" s="2"/>
      <c r="N64" s="4">
        <f>ROUND(IF(ISNUMBER(L64), J64*L64, J64),5)</f>
        <v>31100</v>
      </c>
    </row>
    <row r="65" spans="1:14" x14ac:dyDescent="0.25">
      <c r="A65" s="1"/>
      <c r="C65" s="2"/>
      <c r="E65" t="s">
        <v>45</v>
      </c>
    </row>
    <row r="66" spans="1:14" x14ac:dyDescent="0.25">
      <c r="A66" s="1"/>
      <c r="C66" s="2"/>
    </row>
    <row r="67" spans="1:14" x14ac:dyDescent="0.25">
      <c r="A67" s="1"/>
      <c r="C67" s="2"/>
    </row>
    <row r="68" spans="1:14" x14ac:dyDescent="0.25">
      <c r="A68" s="1">
        <v>45517</v>
      </c>
      <c r="C68" s="2" t="s">
        <v>12</v>
      </c>
      <c r="E68" s="2" t="s">
        <v>19</v>
      </c>
      <c r="J68" s="3">
        <v>1</v>
      </c>
      <c r="K68" s="2"/>
      <c r="L68" s="4">
        <v>200</v>
      </c>
      <c r="M68" s="2"/>
      <c r="N68" s="4">
        <f>ROUND(IF(ISNUMBER(L68), J68*L68, J68),5)</f>
        <v>200</v>
      </c>
    </row>
    <row r="69" spans="1:14" x14ac:dyDescent="0.25">
      <c r="A69" s="1">
        <v>45517</v>
      </c>
      <c r="C69" s="2" t="s">
        <v>12</v>
      </c>
      <c r="E69" s="2" t="s">
        <v>30</v>
      </c>
      <c r="J69" s="3">
        <v>1</v>
      </c>
      <c r="K69" s="2"/>
      <c r="L69" s="4">
        <v>225</v>
      </c>
      <c r="M69" s="2"/>
      <c r="N69" s="4">
        <f>ROUND(IF(ISNUMBER(L69), J69*L69, J69),5)</f>
        <v>225</v>
      </c>
    </row>
    <row r="70" spans="1:14" x14ac:dyDescent="0.25">
      <c r="A70" s="1"/>
      <c r="C70" s="2"/>
      <c r="E70" t="s">
        <v>46</v>
      </c>
    </row>
    <row r="71" spans="1:14" x14ac:dyDescent="0.25">
      <c r="A71" s="1"/>
      <c r="C71" s="2"/>
    </row>
    <row r="72" spans="1:14" x14ac:dyDescent="0.25">
      <c r="A72" s="1"/>
      <c r="C72" s="2"/>
    </row>
    <row r="73" spans="1:14" x14ac:dyDescent="0.25">
      <c r="A73" s="1">
        <v>45518</v>
      </c>
      <c r="C73" s="2" t="s">
        <v>13</v>
      </c>
      <c r="E73" s="2" t="s">
        <v>24</v>
      </c>
      <c r="J73" s="3">
        <v>1</v>
      </c>
      <c r="K73" s="2"/>
      <c r="L73" s="4">
        <v>170</v>
      </c>
      <c r="M73" s="2"/>
      <c r="N73" s="4">
        <f>ROUND(IF(ISNUMBER(L73), J73*L73, J73),5)</f>
        <v>170</v>
      </c>
    </row>
    <row r="74" spans="1:14" x14ac:dyDescent="0.25">
      <c r="A74" s="1">
        <v>45518</v>
      </c>
      <c r="C74" s="2" t="s">
        <v>13</v>
      </c>
      <c r="E74" s="2" t="s">
        <v>27</v>
      </c>
      <c r="J74" s="3">
        <v>1</v>
      </c>
      <c r="K74" s="2"/>
      <c r="L74" s="4">
        <v>130</v>
      </c>
      <c r="M74" s="2"/>
      <c r="N74" s="4">
        <f>ROUND(IF(ISNUMBER(L74), J74*L74, J74),5)</f>
        <v>130</v>
      </c>
    </row>
    <row r="75" spans="1:14" x14ac:dyDescent="0.25">
      <c r="A75" s="1"/>
      <c r="C75" s="2"/>
      <c r="E75" t="s">
        <v>47</v>
      </c>
    </row>
    <row r="76" spans="1:14" x14ac:dyDescent="0.25">
      <c r="A76" s="1"/>
      <c r="C76" s="2"/>
    </row>
    <row r="77" spans="1:14" x14ac:dyDescent="0.25">
      <c r="A77" s="1"/>
      <c r="C77" s="2"/>
    </row>
    <row r="78" spans="1:14" x14ac:dyDescent="0.25">
      <c r="A78" s="1">
        <v>45520</v>
      </c>
      <c r="C78" s="2" t="s">
        <v>14</v>
      </c>
      <c r="E78" s="2" t="s">
        <v>24</v>
      </c>
      <c r="J78" s="3">
        <v>1</v>
      </c>
      <c r="K78" s="2"/>
      <c r="L78" s="4">
        <v>170</v>
      </c>
      <c r="M78" s="2"/>
      <c r="N78" s="4">
        <f>ROUND(IF(ISNUMBER(L78), J78*L78, J78),5)</f>
        <v>170</v>
      </c>
    </row>
    <row r="79" spans="1:14" x14ac:dyDescent="0.25">
      <c r="A79" s="1">
        <v>45520</v>
      </c>
      <c r="C79" s="2" t="s">
        <v>14</v>
      </c>
      <c r="E79" s="2" t="s">
        <v>25</v>
      </c>
      <c r="J79" s="3">
        <v>1</v>
      </c>
      <c r="K79" s="2"/>
      <c r="L79" s="4">
        <v>130</v>
      </c>
      <c r="M79" s="2"/>
      <c r="N79" s="4">
        <f>ROUND(IF(ISNUMBER(L79), J79*L79, J79),5)</f>
        <v>130</v>
      </c>
    </row>
    <row r="80" spans="1:14" x14ac:dyDescent="0.25">
      <c r="A80" s="1"/>
      <c r="C80" s="2"/>
      <c r="E80" t="s">
        <v>48</v>
      </c>
    </row>
    <row r="81" spans="1:14" x14ac:dyDescent="0.25">
      <c r="A81" s="1"/>
      <c r="C81" s="2"/>
    </row>
    <row r="82" spans="1:14" x14ac:dyDescent="0.25">
      <c r="A82" s="1"/>
      <c r="C82" s="2"/>
    </row>
    <row r="83" spans="1:14" x14ac:dyDescent="0.25">
      <c r="A83" s="1">
        <v>45524</v>
      </c>
      <c r="C83" s="2" t="s">
        <v>15</v>
      </c>
      <c r="E83" s="2" t="s">
        <v>24</v>
      </c>
      <c r="J83" s="3">
        <v>1</v>
      </c>
      <c r="K83" s="2"/>
      <c r="L83" s="4">
        <v>170</v>
      </c>
      <c r="M83" s="2"/>
      <c r="N83" s="4">
        <f>ROUND(IF(ISNUMBER(L83), J83*L83, J83),5)</f>
        <v>170</v>
      </c>
    </row>
    <row r="84" spans="1:14" x14ac:dyDescent="0.25">
      <c r="A84" s="1">
        <v>45524</v>
      </c>
      <c r="C84" s="2" t="s">
        <v>15</v>
      </c>
      <c r="E84" s="2" t="s">
        <v>25</v>
      </c>
      <c r="J84" s="3">
        <v>1</v>
      </c>
      <c r="K84" s="2"/>
      <c r="L84" s="4">
        <v>130</v>
      </c>
      <c r="M84" s="2"/>
      <c r="N84" s="4">
        <f>ROUND(IF(ISNUMBER(L84), J84*L84, J84),5)</f>
        <v>130</v>
      </c>
    </row>
    <row r="85" spans="1:14" x14ac:dyDescent="0.25">
      <c r="A85" s="1"/>
      <c r="C85" s="2"/>
      <c r="E85" t="s">
        <v>49</v>
      </c>
    </row>
    <row r="86" spans="1:14" x14ac:dyDescent="0.25">
      <c r="A86" s="1"/>
      <c r="C86" s="2"/>
    </row>
    <row r="87" spans="1:14" x14ac:dyDescent="0.25">
      <c r="A87" s="1"/>
      <c r="C87" s="2"/>
    </row>
    <row r="88" spans="1:14" x14ac:dyDescent="0.25">
      <c r="A88" s="1">
        <v>45525</v>
      </c>
      <c r="C88" s="2" t="s">
        <v>16</v>
      </c>
      <c r="E88" s="2" t="s">
        <v>32</v>
      </c>
      <c r="J88" s="3">
        <v>1</v>
      </c>
      <c r="K88" s="2"/>
      <c r="L88" s="4">
        <v>318</v>
      </c>
      <c r="M88" s="2"/>
      <c r="N88" s="4">
        <f>ROUND(IF(ISNUMBER(L88), J88*L88, J88),5)</f>
        <v>318</v>
      </c>
    </row>
    <row r="89" spans="1:14" x14ac:dyDescent="0.25">
      <c r="A89" s="1">
        <v>45525</v>
      </c>
      <c r="C89" s="2" t="s">
        <v>16</v>
      </c>
      <c r="E89" s="2" t="s">
        <v>25</v>
      </c>
      <c r="J89" s="3">
        <v>1</v>
      </c>
      <c r="K89" s="2"/>
      <c r="L89" s="4">
        <v>130</v>
      </c>
      <c r="M89" s="2"/>
      <c r="N89" s="4">
        <f>ROUND(IF(ISNUMBER(L89), J89*L89, J89),5)</f>
        <v>130</v>
      </c>
    </row>
    <row r="90" spans="1:14" x14ac:dyDescent="0.25">
      <c r="A90" s="1"/>
      <c r="C90" s="2"/>
      <c r="E90" t="s">
        <v>50</v>
      </c>
    </row>
    <row r="91" spans="1:14" x14ac:dyDescent="0.25">
      <c r="A91" s="1"/>
      <c r="C91" s="2"/>
    </row>
    <row r="92" spans="1:14" x14ac:dyDescent="0.25">
      <c r="A92" s="1"/>
      <c r="C92" s="2"/>
    </row>
    <row r="93" spans="1:14" x14ac:dyDescent="0.25">
      <c r="A93" s="1">
        <v>45525</v>
      </c>
      <c r="C93" s="2" t="s">
        <v>17</v>
      </c>
      <c r="E93" s="2" t="s">
        <v>25</v>
      </c>
      <c r="J93" s="3">
        <v>1</v>
      </c>
      <c r="K93" s="2"/>
      <c r="L93" s="4">
        <v>130</v>
      </c>
      <c r="M93" s="2"/>
      <c r="N93" s="4">
        <f>ROUND(IF(ISNUMBER(L93), J93*L93, J93),5)</f>
        <v>130</v>
      </c>
    </row>
    <row r="94" spans="1:14" x14ac:dyDescent="0.25">
      <c r="A94" s="1"/>
      <c r="C94" s="2"/>
      <c r="E94" t="s">
        <v>36</v>
      </c>
    </row>
    <row r="95" spans="1:14" x14ac:dyDescent="0.25">
      <c r="A95" s="1"/>
      <c r="C95" s="2"/>
    </row>
    <row r="96" spans="1:14" x14ac:dyDescent="0.25">
      <c r="A96" s="1"/>
      <c r="C96" s="2"/>
    </row>
    <row r="97" spans="1:14" ht="15.75" thickBot="1" x14ac:dyDescent="0.3">
      <c r="A97" s="1">
        <v>45527</v>
      </c>
      <c r="C97" s="2" t="s">
        <v>18</v>
      </c>
      <c r="E97" s="2" t="s">
        <v>34</v>
      </c>
      <c r="J97" s="5">
        <v>10</v>
      </c>
      <c r="K97" s="2"/>
      <c r="L97" s="4">
        <v>3100</v>
      </c>
      <c r="M97" s="2"/>
      <c r="N97" s="6">
        <f>ROUND(IF(ISNUMBER(L97), J97*L97, J97),5)</f>
        <v>31000</v>
      </c>
    </row>
    <row r="98" spans="1:14" x14ac:dyDescent="0.25">
      <c r="E98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Kemler</dc:creator>
  <cp:lastModifiedBy>Angel Kemler</cp:lastModifiedBy>
  <dcterms:created xsi:type="dcterms:W3CDTF">2024-09-03T13:45:42Z</dcterms:created>
  <dcterms:modified xsi:type="dcterms:W3CDTF">2024-09-03T14:33:44Z</dcterms:modified>
</cp:coreProperties>
</file>